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225" windowWidth="9705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5" i="1"/>
  <c r="B7"/>
  <c r="B16" l="1"/>
  <c r="B17" s="1"/>
  <c r="B18" s="1"/>
  <c r="B19" s="1"/>
  <c r="B20" s="1"/>
  <c r="B21" s="1"/>
</calcChain>
</file>

<file path=xl/sharedStrings.xml><?xml version="1.0" encoding="utf-8"?>
<sst xmlns="http://schemas.openxmlformats.org/spreadsheetml/2006/main" count="23" uniqueCount="22">
  <si>
    <t>neinvestiční náklady / měsíc</t>
  </si>
  <si>
    <t>neinvestiční náklady / měsíc / 1 dítě</t>
  </si>
  <si>
    <t>50% neivestičních nákladů / 1 dítě</t>
  </si>
  <si>
    <t>maximální výše plného školného</t>
  </si>
  <si>
    <t>Podpis ředitelky:</t>
  </si>
  <si>
    <t>v Kč</t>
  </si>
  <si>
    <t>VÝPOČET  ÚPLATY ZA PŘEDŠKOLNÍ VZDĚLÁVÁNÍ                                                                  PRO ŠK. ROK 2009/2010</t>
  </si>
  <si>
    <t>─  náklady hrazené z pojistných plnění</t>
  </si>
  <si>
    <t>─  potraviny</t>
  </si>
  <si>
    <t>─  jiné:čerpání darů</t>
  </si>
  <si>
    <t>─  ŠvP, kroužky, akce pro děti (hraz.rodiči)</t>
  </si>
  <si>
    <t>Mateřská škola Na Osadě,  Koperníkova 6, 615 00 Brno</t>
  </si>
  <si>
    <t>─   dohody ESS, dohody kroužky</t>
  </si>
  <si>
    <t>─  odpočet nákladů na ŠJ</t>
  </si>
  <si>
    <t>počet dětí I. - VIII.2018 (P1)</t>
  </si>
  <si>
    <t>počet dětí  IX. - XII.2018 (P2)</t>
  </si>
  <si>
    <t>průměrný počet dětí v roce 2018 (8xP1+4xP2)/12</t>
  </si>
  <si>
    <t>náklady MČ celkem (r. 2018 hlavní činnost)</t>
  </si>
  <si>
    <t>neinvestiční náklady roku 2018</t>
  </si>
  <si>
    <t>úplata stanovená na šk. rok 2019/2020 (8 hod.)</t>
  </si>
  <si>
    <t>úplata stanovená na šk. rok 2019/2020 (4 hod.)</t>
  </si>
  <si>
    <t>V Brně dne: 1.4.2019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</si>
</sst>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0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charset val="238"/>
    </font>
    <font>
      <sz val="9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charset val="238"/>
    </font>
    <font>
      <b/>
      <sz val="9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1" fontId="2" fillId="0" borderId="4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right" wrapText="1"/>
    </xf>
    <xf numFmtId="0" fontId="6" fillId="0" borderId="9" xfId="0" applyFont="1" applyFill="1" applyBorder="1" applyProtection="1"/>
    <xf numFmtId="3" fontId="6" fillId="0" borderId="10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 horizontal="right"/>
    </xf>
    <xf numFmtId="0" fontId="7" fillId="0" borderId="0" xfId="0" applyFont="1" applyFill="1" applyBorder="1" applyProtection="1"/>
    <xf numFmtId="0" fontId="8" fillId="0" borderId="0" xfId="0" applyFont="1" applyBorder="1" applyProtection="1"/>
    <xf numFmtId="0" fontId="8" fillId="0" borderId="0" xfId="0" applyFont="1" applyProtection="1"/>
    <xf numFmtId="0" fontId="2" fillId="0" borderId="11" xfId="0" applyFont="1" applyFill="1" applyBorder="1" applyProtection="1"/>
    <xf numFmtId="3" fontId="2" fillId="0" borderId="8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</xf>
    <xf numFmtId="0" fontId="3" fillId="0" borderId="0" xfId="0" applyFont="1" applyFill="1" applyBorder="1" applyProtection="1"/>
    <xf numFmtId="0" fontId="0" fillId="0" borderId="0" xfId="0" applyBorder="1" applyProtection="1"/>
    <xf numFmtId="3" fontId="2" fillId="0" borderId="8" xfId="0" applyNumberFormat="1" applyFont="1" applyBorder="1" applyAlignment="1" applyProtection="1">
      <alignment horizontal="right"/>
    </xf>
    <xf numFmtId="0" fontId="2" fillId="0" borderId="11" xfId="0" applyFont="1" applyFill="1" applyBorder="1" applyProtection="1">
      <protection locked="0"/>
    </xf>
    <xf numFmtId="0" fontId="4" fillId="0" borderId="12" xfId="0" applyFont="1" applyFill="1" applyBorder="1" applyProtection="1"/>
    <xf numFmtId="165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0" fontId="2" fillId="0" borderId="13" xfId="0" applyFont="1" applyFill="1" applyBorder="1" applyProtection="1"/>
    <xf numFmtId="3" fontId="4" fillId="0" borderId="14" xfId="0" applyNumberFormat="1" applyFont="1" applyBorder="1" applyAlignment="1" applyProtection="1">
      <alignment horizontal="right"/>
    </xf>
    <xf numFmtId="0" fontId="2" fillId="0" borderId="7" xfId="0" applyFont="1" applyFill="1" applyBorder="1" applyProtection="1"/>
    <xf numFmtId="3" fontId="6" fillId="2" borderId="15" xfId="0" applyNumberFormat="1" applyFont="1" applyFill="1" applyBorder="1" applyProtection="1"/>
    <xf numFmtId="3" fontId="6" fillId="2" borderId="16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Protection="1"/>
    <xf numFmtId="3" fontId="0" fillId="0" borderId="0" xfId="0" applyNumberFormat="1" applyBorder="1" applyProtection="1"/>
    <xf numFmtId="3" fontId="3" fillId="0" borderId="0" xfId="0" applyNumberFormat="1" applyFon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" fontId="4" fillId="0" borderId="8" xfId="0" applyNumberFormat="1" applyFont="1" applyBorder="1" applyAlignment="1" applyProtection="1">
      <alignment horizontal="right"/>
    </xf>
    <xf numFmtId="0" fontId="5" fillId="0" borderId="12" xfId="0" applyFont="1" applyFill="1" applyBorder="1" applyProtection="1"/>
    <xf numFmtId="3" fontId="4" fillId="0" borderId="0" xfId="0" applyNumberFormat="1" applyFont="1" applyBorder="1" applyAlignment="1" applyProtection="1">
      <alignment horizontal="right"/>
    </xf>
    <xf numFmtId="3" fontId="4" fillId="0" borderId="18" xfId="0" applyNumberFormat="1" applyFont="1" applyBorder="1" applyAlignment="1" applyProtection="1">
      <alignment horizontal="right"/>
    </xf>
    <xf numFmtId="3" fontId="5" fillId="0" borderId="19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>
      <selection activeCell="A37" sqref="A37"/>
    </sheetView>
  </sheetViews>
  <sheetFormatPr defaultRowHeight="12.75"/>
  <cols>
    <col min="1" max="1" width="46.5703125" customWidth="1"/>
    <col min="2" max="2" width="31.42578125" customWidth="1"/>
    <col min="4" max="4" width="13.42578125" customWidth="1"/>
  </cols>
  <sheetData>
    <row r="1" spans="1:26" ht="16.5" thickBot="1">
      <c r="A1" s="55" t="s">
        <v>6</v>
      </c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3"/>
      <c r="Y1" s="3"/>
      <c r="Z1" s="3"/>
    </row>
    <row r="2" spans="1:26" ht="15" thickBot="1">
      <c r="A2" s="57"/>
      <c r="B2" s="5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6"/>
      <c r="Z2" s="6"/>
    </row>
    <row r="3" spans="1:26" ht="15" thickBot="1">
      <c r="A3" s="59" t="s">
        <v>11</v>
      </c>
      <c r="B3" s="6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6"/>
      <c r="Z3" s="6"/>
    </row>
    <row r="4" spans="1:26" ht="15" thickBot="1">
      <c r="A4" s="57"/>
      <c r="B4" s="5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6"/>
      <c r="Z4" s="6"/>
    </row>
    <row r="5" spans="1:26" ht="14.25">
      <c r="A5" s="7" t="s">
        <v>14</v>
      </c>
      <c r="B5" s="8">
        <v>134</v>
      </c>
      <c r="C5" s="9"/>
      <c r="D5" s="9"/>
      <c r="E5" s="9"/>
      <c r="F5" s="9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5"/>
      <c r="W5" s="5"/>
      <c r="X5" s="5"/>
      <c r="Y5" s="6"/>
      <c r="Z5" s="6"/>
    </row>
    <row r="6" spans="1:26" ht="14.25">
      <c r="A6" s="11" t="s">
        <v>15</v>
      </c>
      <c r="B6" s="12">
        <v>134</v>
      </c>
      <c r="C6" s="9"/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5"/>
      <c r="W6" s="5"/>
      <c r="X6" s="5"/>
      <c r="Y6" s="6"/>
      <c r="Z6" s="6"/>
    </row>
    <row r="7" spans="1:26" ht="29.25" thickBot="1">
      <c r="A7" s="13" t="s">
        <v>16</v>
      </c>
      <c r="B7" s="14">
        <f>(8*B5+4*B6)/12</f>
        <v>134</v>
      </c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5"/>
      <c r="W7" s="5"/>
      <c r="X7" s="5"/>
      <c r="Y7" s="6"/>
      <c r="Z7" s="6"/>
    </row>
    <row r="8" spans="1:26" ht="15" thickBot="1">
      <c r="A8" s="15"/>
      <c r="B8" s="16" t="s">
        <v>5</v>
      </c>
      <c r="C8" s="9"/>
      <c r="D8" s="9"/>
      <c r="E8" s="9"/>
      <c r="F8" s="9"/>
      <c r="G8" s="9"/>
      <c r="H8" s="9"/>
      <c r="I8" s="9"/>
      <c r="J8" s="9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5"/>
      <c r="W8" s="5"/>
      <c r="X8" s="5"/>
      <c r="Y8" s="6"/>
      <c r="Z8" s="6"/>
    </row>
    <row r="9" spans="1:26" ht="15">
      <c r="A9" s="17" t="s">
        <v>17</v>
      </c>
      <c r="B9" s="18">
        <v>3785226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2"/>
      <c r="Z9" s="22"/>
    </row>
    <row r="10" spans="1:26" ht="14.25">
      <c r="A10" s="23" t="s">
        <v>8</v>
      </c>
      <c r="B10" s="24">
        <v>840552</v>
      </c>
      <c r="C10" s="25"/>
      <c r="D10" s="25"/>
      <c r="E10" s="25"/>
      <c r="F10" s="25"/>
      <c r="G10" s="25"/>
      <c r="H10" s="25"/>
      <c r="I10" s="25"/>
      <c r="J10" s="25"/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7"/>
      <c r="W10" s="27"/>
      <c r="X10" s="27"/>
      <c r="Y10" s="3"/>
      <c r="Z10" s="3"/>
    </row>
    <row r="11" spans="1:26" ht="14.25">
      <c r="A11" s="23" t="s">
        <v>10</v>
      </c>
      <c r="B11" s="24">
        <v>58944</v>
      </c>
      <c r="C11" s="25"/>
      <c r="D11" s="25"/>
      <c r="E11" s="25"/>
      <c r="F11" s="25"/>
      <c r="G11" s="25"/>
      <c r="H11" s="25"/>
      <c r="I11" s="25"/>
      <c r="J11" s="25"/>
      <c r="K11" s="26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7"/>
      <c r="W11" s="27"/>
      <c r="X11" s="27"/>
      <c r="Y11" s="3"/>
      <c r="Z11" s="3"/>
    </row>
    <row r="12" spans="1:26" ht="14.25">
      <c r="A12" s="23" t="s">
        <v>7</v>
      </c>
      <c r="B12" s="24">
        <v>0</v>
      </c>
      <c r="C12" s="25"/>
      <c r="D12" s="25"/>
      <c r="E12" s="25"/>
      <c r="F12" s="25"/>
      <c r="G12" s="25"/>
      <c r="H12" s="25"/>
      <c r="I12" s="25"/>
      <c r="J12" s="25"/>
      <c r="K12" s="2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7"/>
      <c r="W12" s="27"/>
      <c r="X12" s="27"/>
      <c r="Y12" s="3"/>
      <c r="Z12" s="3"/>
    </row>
    <row r="13" spans="1:26" ht="14.25">
      <c r="A13" s="23" t="s">
        <v>12</v>
      </c>
      <c r="B13" s="28">
        <v>35000</v>
      </c>
      <c r="C13" s="25"/>
      <c r="D13" s="25"/>
      <c r="E13" s="25"/>
      <c r="F13" s="25"/>
      <c r="G13" s="25"/>
      <c r="H13" s="25"/>
      <c r="I13" s="25"/>
      <c r="J13" s="25"/>
      <c r="K13" s="26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7"/>
      <c r="W13" s="27"/>
      <c r="X13" s="27"/>
      <c r="Y13" s="3"/>
      <c r="Z13" s="3"/>
    </row>
    <row r="14" spans="1:26" ht="14.25">
      <c r="A14" s="29" t="s">
        <v>9</v>
      </c>
      <c r="B14" s="24">
        <v>0</v>
      </c>
      <c r="C14" s="25"/>
      <c r="D14" s="25"/>
      <c r="E14" s="25"/>
      <c r="F14" s="25"/>
      <c r="G14" s="25"/>
      <c r="H14" s="25"/>
      <c r="I14" s="25"/>
      <c r="J14" s="25"/>
      <c r="K14" s="26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7"/>
      <c r="W14" s="27"/>
      <c r="X14" s="27"/>
      <c r="Y14" s="3"/>
      <c r="Z14" s="3"/>
    </row>
    <row r="15" spans="1:26" ht="15">
      <c r="A15" s="49" t="s">
        <v>18</v>
      </c>
      <c r="B15" s="51">
        <f>B9-SUM(B10:B14)</f>
        <v>2850730</v>
      </c>
      <c r="C15" s="50"/>
      <c r="D15" s="50"/>
      <c r="E15" s="31"/>
      <c r="F15" s="31"/>
      <c r="G15" s="31"/>
      <c r="H15" s="31"/>
      <c r="I15" s="31"/>
      <c r="J15" s="31"/>
      <c r="K15" s="26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7"/>
      <c r="W15" s="27"/>
      <c r="X15" s="27"/>
      <c r="Y15" s="3"/>
      <c r="Z15" s="3"/>
    </row>
    <row r="16" spans="1:26" ht="14.25">
      <c r="A16" s="29" t="s">
        <v>13</v>
      </c>
      <c r="B16" s="52">
        <f>B15*0.35</f>
        <v>997755.49999999988</v>
      </c>
      <c r="C16" s="31"/>
      <c r="D16" s="31"/>
      <c r="E16" s="31"/>
      <c r="F16" s="31"/>
      <c r="G16" s="31"/>
      <c r="H16" s="31"/>
      <c r="I16" s="31"/>
      <c r="J16" s="31"/>
      <c r="K16" s="2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7"/>
      <c r="W16" s="27"/>
      <c r="X16" s="27"/>
      <c r="Y16" s="3"/>
      <c r="Z16" s="3"/>
    </row>
    <row r="17" spans="1:26" ht="15">
      <c r="A17" s="30" t="s">
        <v>18</v>
      </c>
      <c r="B17" s="48">
        <f>B15-B16</f>
        <v>1852974.5</v>
      </c>
      <c r="C17" s="31"/>
      <c r="D17" s="31"/>
      <c r="E17" s="31"/>
      <c r="F17" s="31"/>
      <c r="G17" s="31"/>
      <c r="H17" s="31"/>
      <c r="I17" s="31"/>
      <c r="J17" s="31"/>
      <c r="K17" s="26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7"/>
      <c r="W17" s="27"/>
      <c r="X17" s="27"/>
      <c r="Y17" s="3"/>
      <c r="Z17" s="3"/>
    </row>
    <row r="18" spans="1:26" ht="14.25">
      <c r="A18" s="23" t="s">
        <v>0</v>
      </c>
      <c r="B18" s="28">
        <f>B17/12</f>
        <v>154414.54166666666</v>
      </c>
      <c r="C18" s="31"/>
      <c r="D18" s="31"/>
      <c r="E18" s="31"/>
      <c r="F18" s="31"/>
      <c r="G18" s="31"/>
      <c r="H18" s="31"/>
      <c r="I18" s="31"/>
      <c r="J18" s="31"/>
      <c r="K18" s="26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7"/>
      <c r="W18" s="27"/>
      <c r="X18" s="27"/>
      <c r="Y18" s="3"/>
      <c r="Z18" s="3"/>
    </row>
    <row r="19" spans="1:26" ht="14.25">
      <c r="A19" s="23" t="s">
        <v>1</v>
      </c>
      <c r="B19" s="28">
        <f>B18/B7</f>
        <v>1152.3473258706467</v>
      </c>
      <c r="C19" s="31"/>
      <c r="D19" s="31"/>
      <c r="E19" s="31"/>
      <c r="F19" s="31"/>
      <c r="G19" s="31"/>
      <c r="H19" s="31"/>
      <c r="I19" s="31"/>
      <c r="J19" s="31"/>
      <c r="K19" s="26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7"/>
      <c r="W19" s="27"/>
      <c r="X19" s="27"/>
    </row>
    <row r="20" spans="1:26" ht="14.25">
      <c r="A20" s="23" t="s">
        <v>2</v>
      </c>
      <c r="B20" s="28">
        <f>B19/2</f>
        <v>576.17366293532336</v>
      </c>
      <c r="C20" s="31"/>
      <c r="D20" s="31"/>
      <c r="E20" s="31"/>
      <c r="F20" s="31"/>
      <c r="G20" s="31"/>
      <c r="H20" s="31"/>
      <c r="I20" s="31"/>
      <c r="J20" s="31"/>
      <c r="K20" s="26"/>
      <c r="L20" s="31"/>
      <c r="M20" s="32"/>
      <c r="N20" s="31"/>
      <c r="O20" s="31"/>
      <c r="P20" s="31"/>
      <c r="Q20" s="31"/>
      <c r="R20" s="31"/>
      <c r="S20" s="31"/>
      <c r="T20" s="31"/>
      <c r="U20" s="31"/>
      <c r="V20" s="27"/>
      <c r="W20" s="27"/>
      <c r="X20" s="27"/>
    </row>
    <row r="21" spans="1:26" ht="15.75" thickBot="1">
      <c r="A21" s="33" t="s">
        <v>3</v>
      </c>
      <c r="B21" s="34">
        <f>B20</f>
        <v>576.17366293532336</v>
      </c>
      <c r="C21" s="31"/>
      <c r="D21" s="31"/>
      <c r="E21" s="31"/>
      <c r="F21" s="31"/>
      <c r="G21" s="31"/>
      <c r="H21" s="31"/>
      <c r="I21" s="31"/>
      <c r="J21" s="31"/>
      <c r="K21" s="26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27"/>
      <c r="W21" s="27"/>
      <c r="X21" s="27"/>
    </row>
    <row r="22" spans="1:26" ht="15" thickBot="1">
      <c r="A22" s="35"/>
      <c r="B22" s="28"/>
      <c r="C22" s="31"/>
      <c r="D22" s="31"/>
      <c r="E22" s="31"/>
      <c r="F22" s="31"/>
      <c r="G22" s="31"/>
      <c r="H22" s="31"/>
      <c r="I22" s="31"/>
      <c r="J22" s="31"/>
      <c r="K22" s="26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27"/>
      <c r="W22" s="27"/>
      <c r="X22" s="27"/>
    </row>
    <row r="23" spans="1:26" ht="15.75" thickBot="1">
      <c r="A23" s="36" t="s">
        <v>19</v>
      </c>
      <c r="B23" s="37">
        <v>550</v>
      </c>
      <c r="C23" s="38"/>
      <c r="D23" s="38"/>
      <c r="E23" s="39"/>
      <c r="F23" s="38"/>
      <c r="G23" s="38"/>
      <c r="H23" s="38"/>
      <c r="I23" s="39"/>
      <c r="J23" s="38"/>
      <c r="K23" s="40"/>
      <c r="L23" s="38"/>
      <c r="M23" s="39"/>
      <c r="N23" s="38"/>
      <c r="O23" s="38"/>
      <c r="P23" s="38"/>
      <c r="Q23" s="38"/>
      <c r="R23" s="38"/>
      <c r="S23" s="38"/>
      <c r="T23" s="38"/>
      <c r="U23" s="38"/>
      <c r="V23" s="41"/>
      <c r="W23" s="41"/>
      <c r="X23" s="41"/>
    </row>
    <row r="24" spans="1:26" ht="15.75" thickBot="1">
      <c r="A24" s="36" t="s">
        <v>20</v>
      </c>
      <c r="B24" s="37"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27"/>
      <c r="W24" s="27"/>
      <c r="X24" s="27"/>
    </row>
    <row r="25" spans="1:26">
      <c r="A25" s="27"/>
      <c r="B25" s="43"/>
      <c r="C25" s="43"/>
      <c r="D25" s="44"/>
      <c r="E25" s="44"/>
      <c r="F25" s="43"/>
      <c r="G25" s="43"/>
      <c r="H25" s="43"/>
      <c r="I25" s="43"/>
      <c r="J25" s="43"/>
      <c r="K25" s="43"/>
      <c r="L25" s="43"/>
      <c r="M25" s="43"/>
      <c r="N25" s="44"/>
      <c r="O25" s="44"/>
      <c r="P25" s="44"/>
      <c r="Q25" s="44"/>
      <c r="R25" s="44"/>
      <c r="S25" s="44"/>
      <c r="T25" s="44"/>
      <c r="U25" s="44"/>
      <c r="V25" s="27"/>
      <c r="W25" s="27"/>
      <c r="X25" s="27"/>
    </row>
    <row r="26" spans="1:26">
      <c r="A26" s="53" t="s">
        <v>21</v>
      </c>
      <c r="B26" s="54"/>
      <c r="C26" s="43"/>
      <c r="D26" s="44"/>
      <c r="E26" s="44"/>
      <c r="F26" s="43"/>
      <c r="G26" s="43"/>
      <c r="H26" s="43"/>
      <c r="I26" s="43"/>
      <c r="J26" s="43"/>
      <c r="K26" s="43"/>
      <c r="L26" s="43"/>
      <c r="M26" s="43"/>
      <c r="N26" s="44"/>
      <c r="O26" s="44"/>
      <c r="P26" s="44"/>
      <c r="Q26" s="44"/>
      <c r="R26" s="44"/>
      <c r="S26" s="44"/>
      <c r="T26" s="44"/>
      <c r="U26" s="44"/>
      <c r="V26" s="27"/>
      <c r="W26" s="27"/>
      <c r="X26" s="27"/>
    </row>
    <row r="27" spans="1:26">
      <c r="A27" s="45"/>
      <c r="B27" s="46"/>
      <c r="C27" s="43"/>
      <c r="D27" s="44"/>
      <c r="E27" s="44"/>
      <c r="F27" s="43"/>
      <c r="G27" s="43"/>
      <c r="H27" s="43"/>
      <c r="I27" s="43"/>
      <c r="J27" s="43"/>
      <c r="K27" s="43"/>
      <c r="L27" s="43"/>
      <c r="M27" s="43"/>
      <c r="N27" s="44"/>
      <c r="O27" s="44"/>
      <c r="P27" s="44"/>
      <c r="Q27" s="44"/>
      <c r="R27" s="44"/>
      <c r="S27" s="44"/>
      <c r="T27" s="44"/>
      <c r="U27" s="44"/>
      <c r="V27" s="27"/>
      <c r="W27" s="27"/>
      <c r="X27" s="27"/>
    </row>
    <row r="28" spans="1:26">
      <c r="A28" s="54" t="s">
        <v>4</v>
      </c>
      <c r="B28" s="54"/>
      <c r="C28" s="43"/>
      <c r="D28" s="44"/>
      <c r="E28" s="44"/>
      <c r="F28" s="43"/>
      <c r="G28" s="43"/>
      <c r="H28" s="43"/>
      <c r="I28" s="43"/>
      <c r="J28" s="43"/>
      <c r="K28" s="43"/>
      <c r="L28" s="43"/>
      <c r="M28" s="43"/>
      <c r="N28" s="44"/>
      <c r="O28" s="44"/>
      <c r="P28" s="44"/>
      <c r="Q28" s="44"/>
      <c r="R28" s="44"/>
      <c r="S28" s="44"/>
      <c r="T28" s="44"/>
      <c r="U28" s="44"/>
      <c r="V28" s="27"/>
      <c r="W28" s="27"/>
      <c r="X28" s="27"/>
    </row>
    <row r="29" spans="1:26">
      <c r="A29" s="47"/>
      <c r="B29" s="46"/>
      <c r="C29" s="43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4"/>
      <c r="O29" s="44"/>
      <c r="P29" s="44"/>
      <c r="Q29" s="44"/>
      <c r="R29" s="44"/>
      <c r="S29" s="44"/>
      <c r="T29" s="44"/>
      <c r="U29" s="44"/>
      <c r="V29" s="27"/>
      <c r="W29" s="27"/>
      <c r="X29" s="27"/>
    </row>
  </sheetData>
  <mergeCells count="6">
    <mergeCell ref="A26:B26"/>
    <mergeCell ref="A28:B28"/>
    <mergeCell ref="A1:B1"/>
    <mergeCell ref="A2:B2"/>
    <mergeCell ref="A3:B3"/>
    <mergeCell ref="A4:B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Šutora</dc:creator>
  <cp:lastModifiedBy>Mirek</cp:lastModifiedBy>
  <cp:lastPrinted>2013-06-23T11:24:27Z</cp:lastPrinted>
  <dcterms:created xsi:type="dcterms:W3CDTF">2010-04-23T06:02:32Z</dcterms:created>
  <dcterms:modified xsi:type="dcterms:W3CDTF">2019-04-09T15:47:45Z</dcterms:modified>
</cp:coreProperties>
</file>